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 activeTab="1"/>
  </bookViews>
  <sheets>
    <sheet name="1" sheetId="1" r:id="rId1"/>
    <sheet name="02,09" sheetId="10" r:id="rId2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0"/>
  <c r="I28"/>
  <c r="H28"/>
  <c r="G28"/>
  <c r="F28"/>
  <c r="J20"/>
  <c r="I20"/>
  <c r="H20"/>
  <c r="G20"/>
  <c r="F20"/>
  <c r="I10"/>
  <c r="I13" s="1"/>
  <c r="J7"/>
  <c r="J10" s="1"/>
  <c r="J13" s="1"/>
  <c r="H7"/>
  <c r="H10" s="1"/>
  <c r="H13" s="1"/>
  <c r="G7"/>
  <c r="G10" s="1"/>
  <c r="G13" s="1"/>
  <c r="F7"/>
  <c r="F10" s="1"/>
</calcChain>
</file>

<file path=xl/sharedStrings.xml><?xml version="1.0" encoding="utf-8"?>
<sst xmlns="http://schemas.openxmlformats.org/spreadsheetml/2006/main" count="82" uniqueCount="46">
  <si>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</si>
  <si>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</si>
  <si>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</si>
  <si>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</si>
  <si>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</si>
  <si>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</si>
  <si>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</si>
  <si>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</si>
  <si>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</si>
  <si>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</si>
  <si>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</si>
  <si>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</si>
  <si>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</si>
  <si>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</si>
  <si>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</si>
  <si>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</si>
  <si>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</si>
  <si>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</si>
  <si>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</si>
  <si>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</si>
  <si>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</si>
  <si>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</si>
  <si>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</si>
  <si>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</si>
  <si>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</si>
  <si>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</si>
  <si>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</si>
  <si>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</si>
  <si>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</t>
  </si>
  <si>
    <t>Каша из хлопьев "Геркулес" молочная вязкая</t>
  </si>
  <si>
    <t>Чай с сахаром</t>
  </si>
  <si>
    <t>Сыр порциями</t>
  </si>
  <si>
    <t>Фрукт свежий( яблоко)</t>
  </si>
  <si>
    <t>Хлеб пшеничный</t>
  </si>
  <si>
    <t>МАСЛО (ПОРЦИЯМИ)</t>
  </si>
  <si>
    <t>Итого</t>
  </si>
  <si>
    <t>Итого за день</t>
  </si>
  <si>
    <t>фрукт</t>
  </si>
  <si>
    <t>Суп куриный с макаронными изделиями</t>
  </si>
  <si>
    <t>Хлеб ржано-пшеничный</t>
  </si>
  <si>
    <t>завтрак 5-9 кл.</t>
  </si>
  <si>
    <t>овощи</t>
  </si>
  <si>
    <t>напиток</t>
  </si>
  <si>
    <t>Котлета из мяса рубленая</t>
  </si>
  <si>
    <t>Рис припущенный</t>
  </si>
  <si>
    <t>МКОУ "Туксинская ООШ"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</si>
</sst>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04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" fontId="0" fillId="2" borderId="1" xfId="0" applyNumberFormat="1" applyFill="1" applyBorder="1" applyProtection="1">
      <protection locked="0"/>
    </xf>
    <xf numFmtId="4" fontId="0" fillId="2" borderId="9" xfId="0" applyNumberFormat="1" applyFill="1" applyBorder="1" applyProtection="1">
      <protection locked="0"/>
    </xf>
    <xf numFmtId="4" fontId="0" fillId="2" borderId="11" xfId="0" applyNumberFormat="1" applyFill="1" applyBorder="1" applyProtection="1">
      <protection locked="0"/>
    </xf>
    <xf numFmtId="4" fontId="0" fillId="2" borderId="12" xfId="0" applyNumberFormat="1" applyFill="1" applyBorder="1" applyProtection="1">
      <protection locked="0"/>
    </xf>
    <xf numFmtId="4" fontId="0" fillId="2" borderId="4" xfId="0" applyNumberFormat="1" applyFill="1" applyBorder="1" applyProtection="1">
      <protection locked="0"/>
    </xf>
    <xf numFmtId="4" fontId="0" fillId="2" borderId="16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/>
    <xf numFmtId="2" fontId="4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10" fontId="1" fillId="0" borderId="20" xfId="0" applyNumberFormat="1" applyFont="1" applyFill="1" applyBorder="1"/>
    <xf numFmtId="2" fontId="1" fillId="0" borderId="1" xfId="0" applyNumberFormat="1" applyFont="1" applyFill="1" applyBorder="1"/>
    <xf numFmtId="0" fontId="1" fillId="0" borderId="4" xfId="0" applyFont="1" applyFill="1" applyBorder="1"/>
    <xf numFmtId="0" fontId="7" fillId="0" borderId="11" xfId="0" applyFont="1" applyFill="1" applyBorder="1"/>
    <xf numFmtId="0" fontId="1" fillId="0" borderId="4" xfId="0" applyFont="1" applyFill="1" applyBorder="1" applyAlignment="1">
      <alignment wrapText="1"/>
    </xf>
    <xf numFmtId="0" fontId="8" fillId="0" borderId="11" xfId="0" applyFont="1" applyFill="1" applyBorder="1"/>
    <xf numFmtId="2" fontId="8" fillId="0" borderId="11" xfId="0" applyNumberFormat="1" applyFont="1" applyFill="1" applyBorder="1" applyAlignment="1">
      <alignment horizontal="center"/>
    </xf>
    <xf numFmtId="2" fontId="4" fillId="0" borderId="18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0" fontId="4" fillId="0" borderId="2" xfId="0" applyFont="1" applyFill="1" applyBorder="1"/>
    <xf numFmtId="1" fontId="0" fillId="2" borderId="3" xfId="0" applyNumberFormat="1" applyFill="1" applyBorder="1" applyProtection="1">
      <protection locked="0"/>
    </xf>
    <xf numFmtId="0" fontId="4" fillId="0" borderId="18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center" wrapText="1"/>
    </xf>
    <xf numFmtId="0" fontId="0" fillId="0" borderId="21" xfId="0" applyBorder="1"/>
    <xf numFmtId="0" fontId="1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2" fontId="7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9" fillId="2" borderId="1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9" fillId="2" borderId="1" xfId="0" applyFont="1" applyFill="1" applyBorder="1" applyAlignment="1" applyProtection="1">
      <alignment wrapText="1"/>
      <protection locked="0"/>
    </xf>
    <xf numFmtId="1" fontId="9" fillId="2" borderId="1" xfId="0" applyNumberFormat="1" applyFont="1" applyFill="1" applyBorder="1" applyProtection="1">
      <protection locked="0"/>
    </xf>
    <xf numFmtId="4" fontId="9" fillId="2" borderId="1" xfId="0" applyNumberFormat="1" applyFont="1" applyFill="1" applyBorder="1" applyProtection="1">
      <protection locked="0"/>
    </xf>
    <xf numFmtId="4" fontId="9" fillId="2" borderId="9" xfId="0" applyNumberFormat="1" applyFont="1" applyFill="1" applyBorder="1" applyProtection="1"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4" fontId="0" fillId="0" borderId="11" xfId="0" applyNumberFormat="1" applyFill="1" applyBorder="1" applyAlignment="1" applyProtection="1">
      <alignment horizontal="center"/>
      <protection locked="0"/>
    </xf>
    <xf numFmtId="4" fontId="0" fillId="0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zoomScaleNormal="100" workbookViewId="0">
      <selection activeCell="A25" sqref="A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1</v>
      </c>
      <c r="C1" s="89"/>
      <c r="D1" s="90"/>
      <c r="E1" t="s">
        <v>2</v>
      </c>
      <c r="F1" s="24"/>
      <c r="I1" t="s">
        <v>3</v>
      </c>
      <c r="J1" s="23"/>
    </row>
    <row r="2" spans="1:10" ht="7.5" customHeight="1" thickBot="1"/>
    <row r="3" spans="1:10" ht="15.75" thickBot="1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>
      <c r="A4" s="4" t="s">
        <v>14</v>
      </c>
      <c r="B4" s="5" t="s">
        <v>15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16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17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18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20</v>
      </c>
      <c r="B12" s="10" t="s">
        <v>21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22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23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24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45</v>
      </c>
      <c r="C1" s="89"/>
      <c r="D1" s="90"/>
      <c r="E1" t="s">
        <v>2</v>
      </c>
      <c r="F1" s="24"/>
      <c r="I1" t="s">
        <v>3</v>
      </c>
      <c r="J1" s="23">
        <v>44441</v>
      </c>
    </row>
    <row r="2" spans="1:10" ht="7.5" customHeight="1" thickBot="1"/>
    <row r="3" spans="1:10" ht="15.75" thickBot="1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ht="30">
      <c r="A4" s="4" t="s">
        <v>14</v>
      </c>
      <c r="B4" s="5" t="s">
        <v>15</v>
      </c>
      <c r="C4" s="47">
        <v>311</v>
      </c>
      <c r="D4" s="45" t="s">
        <v>29</v>
      </c>
      <c r="E4" s="15">
        <v>200</v>
      </c>
      <c r="F4" s="25">
        <v>17.28</v>
      </c>
      <c r="G4" s="54">
        <v>233.6</v>
      </c>
      <c r="H4" s="54">
        <v>5.6</v>
      </c>
      <c r="I4" s="54">
        <v>10.4</v>
      </c>
      <c r="J4" s="54">
        <v>26.4</v>
      </c>
    </row>
    <row r="5" spans="1:10">
      <c r="A5" s="7"/>
      <c r="B5" s="1" t="s">
        <v>16</v>
      </c>
      <c r="C5" s="48">
        <v>685</v>
      </c>
      <c r="D5" s="46" t="s">
        <v>30</v>
      </c>
      <c r="E5" s="17">
        <v>200</v>
      </c>
      <c r="F5" s="26">
        <v>2.21</v>
      </c>
      <c r="G5" s="55">
        <v>40</v>
      </c>
      <c r="H5" s="55">
        <v>0.53</v>
      </c>
      <c r="I5" s="55">
        <v>0</v>
      </c>
      <c r="J5" s="55">
        <v>9.4700000000000006</v>
      </c>
    </row>
    <row r="6" spans="1:10">
      <c r="A6" s="7"/>
      <c r="B6" s="1"/>
      <c r="C6" s="48">
        <v>97</v>
      </c>
      <c r="D6" s="46" t="s">
        <v>31</v>
      </c>
      <c r="E6" s="17">
        <v>20</v>
      </c>
      <c r="F6" s="26">
        <v>12.42</v>
      </c>
      <c r="G6" s="55">
        <v>71.66</v>
      </c>
      <c r="H6" s="55">
        <v>4.6399999999999997</v>
      </c>
      <c r="I6" s="55">
        <v>5.9</v>
      </c>
      <c r="J6" s="55">
        <v>8.85</v>
      </c>
    </row>
    <row r="7" spans="1:10">
      <c r="A7" s="7"/>
      <c r="B7" s="1" t="s">
        <v>37</v>
      </c>
      <c r="C7" s="49">
        <v>847</v>
      </c>
      <c r="D7" s="48" t="s">
        <v>32</v>
      </c>
      <c r="E7" s="17">
        <v>70</v>
      </c>
      <c r="F7" s="26">
        <f>25.92/100*70</f>
        <v>18.144000000000002</v>
      </c>
      <c r="G7" s="56">
        <f>40/100*70</f>
        <v>28</v>
      </c>
      <c r="H7" s="56">
        <f>0.3/100*70</f>
        <v>0.21</v>
      </c>
      <c r="I7" s="56">
        <v>0</v>
      </c>
      <c r="J7" s="56">
        <f>8.6/100*70</f>
        <v>6.02</v>
      </c>
    </row>
    <row r="8" spans="1:10">
      <c r="A8" s="7"/>
      <c r="B8" s="1" t="s">
        <v>17</v>
      </c>
      <c r="C8" s="50" t="s">
        <v>28</v>
      </c>
      <c r="D8" s="69" t="s">
        <v>33</v>
      </c>
      <c r="E8" s="17">
        <v>40</v>
      </c>
      <c r="F8" s="26">
        <v>2.4500000000000002</v>
      </c>
      <c r="G8" s="65">
        <v>91.96</v>
      </c>
      <c r="H8" s="65">
        <v>2.2400000000000002</v>
      </c>
      <c r="I8" s="65">
        <v>0.44</v>
      </c>
      <c r="J8" s="65">
        <v>19.760000000000002</v>
      </c>
    </row>
    <row r="9" spans="1:10">
      <c r="A9" s="7"/>
      <c r="B9" s="2"/>
      <c r="C9" s="67">
        <v>96</v>
      </c>
      <c r="D9" s="71" t="s">
        <v>34</v>
      </c>
      <c r="E9" s="68">
        <v>10</v>
      </c>
      <c r="F9" s="26">
        <v>5.58</v>
      </c>
      <c r="G9" s="72">
        <v>77</v>
      </c>
      <c r="H9" s="72">
        <v>0.01</v>
      </c>
      <c r="I9" s="72">
        <v>8.3000000000000007</v>
      </c>
      <c r="J9" s="72">
        <v>0.06</v>
      </c>
    </row>
    <row r="10" spans="1:10" ht="13.15" customHeight="1">
      <c r="A10" s="73"/>
      <c r="B10" s="2"/>
      <c r="C10" s="48"/>
      <c r="D10" s="70" t="s">
        <v>35</v>
      </c>
      <c r="E10" s="17"/>
      <c r="F10" s="79">
        <f>SUM(F4:F9)</f>
        <v>58.084000000000003</v>
      </c>
      <c r="G10" s="66">
        <f t="shared" ref="G10" si="0">SUM(G4:G9)</f>
        <v>542.22</v>
      </c>
      <c r="H10" s="66">
        <f>SUM(H4:H9)</f>
        <v>13.23</v>
      </c>
      <c r="I10" s="66">
        <f t="shared" ref="I10:J10" si="1">SUM(I4:I9)</f>
        <v>25.040000000000003</v>
      </c>
      <c r="J10" s="66">
        <f t="shared" si="1"/>
        <v>70.56</v>
      </c>
    </row>
    <row r="11" spans="1:10">
      <c r="A11" s="7"/>
      <c r="B11" s="38"/>
      <c r="C11" s="48"/>
      <c r="D11" s="46"/>
      <c r="E11" s="21"/>
      <c r="F11" s="28"/>
      <c r="G11" s="58"/>
      <c r="H11" s="59"/>
      <c r="I11" s="59"/>
      <c r="J11" s="59"/>
    </row>
    <row r="12" spans="1:10">
      <c r="A12" s="7"/>
      <c r="B12" s="2"/>
      <c r="C12" s="53"/>
      <c r="D12" s="53"/>
      <c r="E12" s="17"/>
      <c r="F12" s="26"/>
      <c r="G12" s="53"/>
      <c r="H12" s="53"/>
      <c r="I12" s="53"/>
      <c r="J12" s="53"/>
    </row>
    <row r="13" spans="1:10" ht="15.75" thickBot="1">
      <c r="A13" s="8"/>
      <c r="B13" s="9"/>
      <c r="C13" s="61"/>
      <c r="D13" s="63" t="s">
        <v>36</v>
      </c>
      <c r="E13" s="19"/>
      <c r="F13" s="27"/>
      <c r="G13" s="64">
        <f t="shared" ref="G13" si="2">G10</f>
        <v>542.22</v>
      </c>
      <c r="H13" s="64">
        <f>H10</f>
        <v>13.23</v>
      </c>
      <c r="I13" s="64">
        <f t="shared" ref="I13:J13" si="3">I10</f>
        <v>25.040000000000003</v>
      </c>
      <c r="J13" s="64">
        <f t="shared" si="3"/>
        <v>70.56</v>
      </c>
    </row>
    <row r="14" spans="1:10">
      <c r="A14" s="7" t="s">
        <v>20</v>
      </c>
      <c r="B14" s="10" t="s">
        <v>21</v>
      </c>
      <c r="C14" s="60"/>
      <c r="D14" s="62"/>
      <c r="E14" s="74"/>
      <c r="F14" s="78"/>
      <c r="G14" s="55"/>
      <c r="H14" s="55"/>
      <c r="I14" s="55"/>
      <c r="J14" s="55"/>
    </row>
    <row r="15" spans="1:10">
      <c r="A15" s="7"/>
      <c r="B15" s="1" t="s">
        <v>22</v>
      </c>
      <c r="C15" s="48">
        <v>140</v>
      </c>
      <c r="D15" s="46" t="s">
        <v>38</v>
      </c>
      <c r="E15" s="74">
        <v>200</v>
      </c>
      <c r="F15" s="78">
        <v>9.18</v>
      </c>
      <c r="G15" s="55">
        <v>145.30000000000001</v>
      </c>
      <c r="H15" s="55">
        <v>5.7</v>
      </c>
      <c r="I15" s="55">
        <v>4.3</v>
      </c>
      <c r="J15" s="55">
        <v>29.44</v>
      </c>
    </row>
    <row r="16" spans="1:10">
      <c r="A16" s="7"/>
      <c r="B16" s="1" t="s">
        <v>23</v>
      </c>
      <c r="C16" s="48">
        <v>451</v>
      </c>
      <c r="D16" s="46" t="s">
        <v>43</v>
      </c>
      <c r="E16" s="75">
        <v>80</v>
      </c>
      <c r="F16" s="78">
        <v>62.28</v>
      </c>
      <c r="G16" s="77">
        <v>324</v>
      </c>
      <c r="H16" s="77">
        <v>17.2</v>
      </c>
      <c r="I16" s="77">
        <v>8.4</v>
      </c>
      <c r="J16" s="77">
        <v>42.8</v>
      </c>
    </row>
    <row r="17" spans="1:10" ht="15.75" thickBot="1">
      <c r="A17" s="7"/>
      <c r="B17" s="1" t="s">
        <v>24</v>
      </c>
      <c r="C17" s="9">
        <v>512</v>
      </c>
      <c r="D17" s="35" t="s">
        <v>44</v>
      </c>
      <c r="E17" s="19">
        <v>150</v>
      </c>
      <c r="F17" s="85">
        <v>9.7200000000000006</v>
      </c>
      <c r="G17" s="86">
        <v>228</v>
      </c>
      <c r="H17" s="86">
        <v>3.75</v>
      </c>
      <c r="I17" s="86">
        <v>6.15</v>
      </c>
      <c r="J17" s="87">
        <v>38.5</v>
      </c>
    </row>
    <row r="18" spans="1:10">
      <c r="A18" s="7"/>
      <c r="B18" s="1" t="s">
        <v>16</v>
      </c>
      <c r="C18" s="48">
        <v>685</v>
      </c>
      <c r="D18" s="46" t="s">
        <v>30</v>
      </c>
      <c r="E18" s="74">
        <v>200</v>
      </c>
      <c r="F18" s="78">
        <v>2.21</v>
      </c>
      <c r="G18" s="55">
        <v>40</v>
      </c>
      <c r="H18" s="55">
        <v>0.53</v>
      </c>
      <c r="I18" s="55">
        <v>0</v>
      </c>
      <c r="J18" s="55">
        <v>9.4700000000000006</v>
      </c>
    </row>
    <row r="19" spans="1:10">
      <c r="A19" s="7"/>
      <c r="B19" s="1" t="s">
        <v>17</v>
      </c>
      <c r="C19" s="50" t="s">
        <v>28</v>
      </c>
      <c r="D19" s="51" t="s">
        <v>39</v>
      </c>
      <c r="E19" s="50">
        <v>20</v>
      </c>
      <c r="F19" s="78">
        <v>2.44</v>
      </c>
      <c r="G19" s="54">
        <v>45.98</v>
      </c>
      <c r="H19" s="54">
        <v>1.1200000000000001</v>
      </c>
      <c r="I19" s="54">
        <v>0.22</v>
      </c>
      <c r="J19" s="54">
        <v>9.8800000000000008</v>
      </c>
    </row>
    <row r="20" spans="1:10">
      <c r="A20" s="7"/>
      <c r="B20" s="1"/>
      <c r="C20" s="48"/>
      <c r="D20" s="52" t="s">
        <v>35</v>
      </c>
      <c r="E20" s="76"/>
      <c r="F20" s="57">
        <f>SUM(F14:F19)</f>
        <v>85.83</v>
      </c>
      <c r="G20" s="57">
        <f t="shared" ref="G20:J20" si="4">SUM(G14:G19)</f>
        <v>783.28</v>
      </c>
      <c r="H20" s="57">
        <f t="shared" si="4"/>
        <v>28.3</v>
      </c>
      <c r="I20" s="57">
        <f t="shared" si="4"/>
        <v>19.07</v>
      </c>
      <c r="J20" s="57">
        <f t="shared" si="4"/>
        <v>130.09</v>
      </c>
    </row>
    <row r="21" spans="1:10">
      <c r="A21" s="7"/>
      <c r="B21" s="29"/>
      <c r="C21" s="2"/>
      <c r="D21" s="34"/>
      <c r="E21" s="17"/>
      <c r="F21" s="26"/>
      <c r="G21" s="39"/>
      <c r="H21" s="39"/>
      <c r="I21" s="39"/>
      <c r="J21" s="40"/>
    </row>
    <row r="22" spans="1:10" ht="15.75" thickBot="1">
      <c r="A22" s="8"/>
      <c r="B22" s="9"/>
      <c r="C22" s="9"/>
      <c r="D22" s="35"/>
      <c r="E22" s="19"/>
      <c r="F22" s="27"/>
      <c r="G22" s="41"/>
      <c r="H22" s="41"/>
      <c r="I22" s="41"/>
      <c r="J22" s="42"/>
    </row>
    <row r="23" spans="1:10">
      <c r="A23" s="4" t="s">
        <v>40</v>
      </c>
      <c r="B23" s="11" t="s">
        <v>41</v>
      </c>
      <c r="C23" s="2"/>
      <c r="D23" s="34"/>
      <c r="E23" s="17"/>
      <c r="F23" s="26"/>
      <c r="G23" s="39"/>
      <c r="H23" s="39"/>
      <c r="I23" s="39"/>
      <c r="J23" s="40"/>
    </row>
    <row r="24" spans="1:10">
      <c r="A24" s="7"/>
      <c r="B24" s="2" t="s">
        <v>15</v>
      </c>
      <c r="C24" s="48">
        <v>451</v>
      </c>
      <c r="D24" s="46" t="s">
        <v>43</v>
      </c>
      <c r="E24" s="75">
        <v>80</v>
      </c>
      <c r="F24" s="78">
        <v>62.28</v>
      </c>
      <c r="G24" s="77">
        <v>324</v>
      </c>
      <c r="H24" s="77">
        <v>17.2</v>
      </c>
      <c r="I24" s="77">
        <v>8.4</v>
      </c>
      <c r="J24" s="77">
        <v>42.8</v>
      </c>
    </row>
    <row r="25" spans="1:10" ht="15.75" thickBot="1">
      <c r="A25" s="8"/>
      <c r="B25" s="9" t="s">
        <v>24</v>
      </c>
      <c r="C25" s="9">
        <v>512</v>
      </c>
      <c r="D25" s="35" t="s">
        <v>44</v>
      </c>
      <c r="E25" s="19">
        <v>150</v>
      </c>
      <c r="F25" s="85">
        <v>9.7200000000000006</v>
      </c>
      <c r="G25" s="86">
        <v>228</v>
      </c>
      <c r="H25" s="86">
        <v>3.75</v>
      </c>
      <c r="I25" s="86">
        <v>6.15</v>
      </c>
      <c r="J25" s="87">
        <v>38.5</v>
      </c>
    </row>
    <row r="26" spans="1:10">
      <c r="A26" s="4"/>
      <c r="B26" s="11" t="s">
        <v>42</v>
      </c>
      <c r="C26" s="48">
        <v>685</v>
      </c>
      <c r="D26" s="46" t="s">
        <v>30</v>
      </c>
      <c r="E26" s="74">
        <v>200</v>
      </c>
      <c r="F26" s="78">
        <v>2.21</v>
      </c>
      <c r="G26" s="55">
        <v>40</v>
      </c>
      <c r="H26" s="55">
        <v>0.53</v>
      </c>
      <c r="I26" s="55">
        <v>0</v>
      </c>
      <c r="J26" s="55">
        <v>9.4700000000000006</v>
      </c>
    </row>
    <row r="27" spans="1:10">
      <c r="A27" s="7"/>
      <c r="B27" s="38" t="s">
        <v>17</v>
      </c>
      <c r="C27" s="80" t="s">
        <v>28</v>
      </c>
      <c r="D27" s="34" t="s">
        <v>39</v>
      </c>
      <c r="E27" s="21">
        <v>20</v>
      </c>
      <c r="F27" s="28">
        <v>2.44</v>
      </c>
      <c r="G27" s="43">
        <v>91.96</v>
      </c>
      <c r="H27" s="43">
        <v>2.2400000000000002</v>
      </c>
      <c r="I27" s="43">
        <v>0.44</v>
      </c>
      <c r="J27" s="44">
        <v>19.760000000000002</v>
      </c>
    </row>
    <row r="28" spans="1:10">
      <c r="A28" s="7"/>
      <c r="B28" s="2"/>
      <c r="C28" s="2"/>
      <c r="D28" s="81" t="s">
        <v>35</v>
      </c>
      <c r="E28" s="82"/>
      <c r="F28" s="79">
        <f>SUM(F23:F27)</f>
        <v>76.649999999999991</v>
      </c>
      <c r="G28" s="83">
        <f>SUM(G23:G27)</f>
        <v>683.96</v>
      </c>
      <c r="H28" s="83">
        <f>SUM(H23:H27)</f>
        <v>23.72</v>
      </c>
      <c r="I28" s="83">
        <f>SUM(I23:I27)</f>
        <v>14.99</v>
      </c>
      <c r="J28" s="84">
        <f>SUM(J23:J27)</f>
        <v>110.53</v>
      </c>
    </row>
    <row r="29" spans="1:10">
      <c r="A29" s="7"/>
      <c r="B29" s="29"/>
      <c r="C29" s="2"/>
      <c r="D29" s="81"/>
      <c r="E29" s="82"/>
      <c r="F29" s="79"/>
      <c r="G29" s="83"/>
      <c r="H29" s="83"/>
      <c r="I29" s="83"/>
      <c r="J29" s="84"/>
    </row>
    <row r="30" spans="1:10" ht="15.75" thickBot="1">
      <c r="A30" s="8"/>
      <c r="B30" s="9"/>
      <c r="C30" s="2"/>
      <c r="D30" s="81"/>
      <c r="E30" s="82"/>
      <c r="F30" s="79"/>
      <c r="G30" s="83"/>
      <c r="H30" s="83"/>
      <c r="I30" s="83"/>
      <c r="J30" s="8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02,09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2021-05-24T12:52:14Z</cp:lastPrinted>
  <dcterms:created xsi:type="dcterms:W3CDTF">2015-06-05T18:19:34Z</dcterms:created>
  <dcterms:modified xsi:type="dcterms:W3CDTF">2021-09-03T11:26:54Z</dcterms:modified>
</cp:coreProperties>
</file>